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340"/>
  </bookViews>
  <sheets>
    <sheet name="产品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EDEAF1D7BCAB4F63A5FAEE67E1F8C080" descr="03516e77ddd5bac1c96219c449af5614"/>
        <xdr:cNvPicPr/>
      </xdr:nvPicPr>
      <xdr:blipFill>
        <a:blip r:embed="rId1"/>
        <a:stretch>
          <a:fillRect/>
        </a:stretch>
      </xdr:blipFill>
      <xdr:spPr>
        <a:xfrm>
          <a:off x="0" y="0"/>
          <a:ext cx="1428750" cy="1905000"/>
        </a:xfrm>
        <a:prstGeom prst="rect">
          <a:avLst/>
        </a:prstGeom>
      </xdr:spPr>
    </xdr:pic>
  </etc:cellImage>
  <etc:cellImage>
    <xdr:pic>
      <xdr:nvPicPr>
        <xdr:cNvPr id="4" name="ID_0B6BC53FFC214C9C866F99A6E8C72A1B" descr="8edf8e04f9192f77f2e8bf1e047a20f2"/>
        <xdr:cNvPicPr/>
      </xdr:nvPicPr>
      <xdr:blipFill>
        <a:blip r:embed="rId2"/>
        <a:stretch>
          <a:fillRect/>
        </a:stretch>
      </xdr:blipFill>
      <xdr:spPr>
        <a:xfrm>
          <a:off x="0" y="0"/>
          <a:ext cx="10058400" cy="6705600"/>
        </a:xfrm>
        <a:prstGeom prst="rect">
          <a:avLst/>
        </a:prstGeom>
      </xdr:spPr>
    </xdr:pic>
  </etc:cellImage>
  <etc:cellImage>
    <xdr:pic>
      <xdr:nvPicPr>
        <xdr:cNvPr id="5" name="ID_17BA74F5A2614259B8364954526B78AA" descr="0bc19cf1e4d7288eb4d067108709f7ae"/>
        <xdr:cNvPicPr/>
      </xdr:nvPicPr>
      <xdr:blipFill>
        <a:blip r:embed="rId3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6" name="ID_02FF27251ED84E898EBFCA4A32CE2057" descr="9329a4f2d314a5c6c3468e86683c4732"/>
        <xdr:cNvPicPr/>
      </xdr:nvPicPr>
      <xdr:blipFill>
        <a:blip r:embed="rId4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0" name="ID_A04C9780FD0347CCA174BD8EA7942C78" descr="f221bd4e47c9be817f3ceb07cf386806"/>
        <xdr:cNvPicPr/>
      </xdr:nvPicPr>
      <xdr:blipFill>
        <a:blip r:embed="rId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" name="ID_BE39A90777654062A9CEDAD6777B289C" descr="8fb6b3c82867d2857e2e1e4d0414e16c"/>
        <xdr:cNvPicPr/>
      </xdr:nvPicPr>
      <xdr:blipFill>
        <a:blip r:embed="rId6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  <etc:cellImage>
    <xdr:pic>
      <xdr:nvPicPr>
        <xdr:cNvPr id="13" name="ID_7910CF4FB2ED419D97FE8FDA14F22813" descr="5ff3cb0670c6bcf6b17f23d054ad4144"/>
        <xdr:cNvPicPr/>
      </xdr:nvPicPr>
      <xdr:blipFill>
        <a:blip r:embed="rId7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7" name="ID_8C4971DA4644459E9BDCDB10EC57EE48" descr="2e05f16d590600c59b79809e444a80a6"/>
        <xdr:cNvPicPr/>
      </xdr:nvPicPr>
      <xdr:blipFill>
        <a:blip r:embed="rId8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<sst xmlns="http://schemas.openxmlformats.org/spreadsheetml/2006/main" count="244" uniqueCount="92">
  <si>
    <t>营销策划类产品清单</t>
  </si>
  <si>
    <t>用于专题赛产品营销策划类命题附件：参赛团队可根据本清单选择产品，围绕产品定位、传播内容、销售渠道、视觉呈现与转化方案开展策划。</t>
  </si>
  <si>
    <t>序号</t>
  </si>
  <si>
    <t>产品编号</t>
  </si>
  <si>
    <t>品牌名称</t>
  </si>
  <si>
    <t>品牌简介</t>
  </si>
  <si>
    <t>产品名称</t>
  </si>
  <si>
    <t>产品图片</t>
  </si>
  <si>
    <t>非遗项目</t>
  </si>
  <si>
    <t>产品规格</t>
  </si>
  <si>
    <t>材质/工艺</t>
  </si>
  <si>
    <t>产品简介</t>
  </si>
  <si>
    <t>备注</t>
  </si>
  <si>
    <t>HL-001</t>
  </si>
  <si>
    <t>巧渝・沙磁乱针绣</t>
  </si>
  <si>
    <r>
      <rPr>
        <sz val="10"/>
        <color theme="1"/>
        <rFont val="Carlito"/>
        <charset val="134"/>
      </rPr>
      <t>巧渝・沙磁乱针绣·乱针绣发明于上世纪20年代，发明人是江苏丹阳正则女子职业技术学校校长吕凤子先生和杨守玉（女士）。乱针绣采用长短交又的线条，分层加色的手法来表现画面，故称 乱针绣。作品针法活泼、线条流畅、色彩丰富、层次感强。
1937年抗日战争爆发，学校搬迁到重庆
壁山改名正则蜀校，1942年升级为正则艺专，教投国画和乱针绣。1942年，杨世华进入正则艺专跟随杨守玉先生学习乱针绣，
2008年杨世华女士传投给关门弟子闫永资，</t>
    </r>
    <r>
      <rPr>
        <sz val="10"/>
        <color rgb="FFFF0000"/>
        <rFont val="Carlito"/>
        <charset val="134"/>
      </rPr>
      <t>闫永霞</t>
    </r>
    <r>
      <rPr>
        <sz val="10"/>
        <color theme="1"/>
        <rFont val="Carlito"/>
        <charset val="134"/>
      </rPr>
      <t>结合蜀绣技艺，创办了沙磁乱针绣。
经过多年的发展，沙磁乱针绣已经成为了西绣行业的重要组成部分。
沙磁乱针绣工序包括图案设计、幻稿、选底料、上、勾绷、配线、绣制、装裱茶八道工序。绣制一般采用三层线，布成、做细、艺术加工，也是沙磁乱针绣独特之处。
所采用的针法纵横交叉、长短不一，疏密业登和灵活多变，近看针法烦乱，毫无规则，通过分层掺色，疏密合度，直至光色形与术
描油画相似，所以远看栩栩如生，呼之欲出，产生素描油画的光色透视效果。西而立体和民次感强，益体效果逼真。沙磁乱竹绣的题材多以巴渝地战文化为主。
2019年沙强乱针访被评为亚庆市市非物质文化遗产，2019年公司“巧谕”商标被亚庆市商委认定为亚庆老字号品解，2020年被重庆市妇联投子“巴渝巾
帕产业示范基地”，秋重庆市文化委授子重庆市级非逾传习所。</t>
    </r>
  </si>
  <si>
    <t>熊猫乱针刺绣</t>
  </si>
  <si>
    <t>沙磁乱针绣</t>
  </si>
  <si>
    <t>直径约25cm</t>
  </si>
  <si>
    <t>真丝绣线、双面绣、木质外框</t>
  </si>
  <si>
    <t>乱针熊猫刺绣是以非遗乱针绣技法打造、国宝大熊猫为核心题材的经典手工刺绣品类，融合东方绣艺与西式光影绘画理念，是乱针绣代表性文创作品。乱针绣始创于民国常州，打破传统刺绣整齐排针范式，以长短交错、疏密多变的交叉丝线分层叠绣，看似针脚纷乱，实则乱中有序，分底色铺层、色彩过渡、细节提亮多层施线。绣制熊猫时，匠人搭配数十种深浅黑白、灰调真丝绣线，结合小乱针、拉毛针、虚实针：黑毛用深墨叠浅灰渐变绣出绒毛阴影，白毛掺入米白、浅黄丝线还原皮毛自然色差，层层堆叠塑造毛发蓬松立体质感，实现远看如油画写实、近观丝线精巧细密的效果。</t>
  </si>
  <si>
    <t>HL-002</t>
  </si>
  <si>
    <t>宣城宣笔一厂</t>
  </si>
  <si>
    <r>
      <rPr>
        <sz val="10"/>
        <color theme="1"/>
        <rFont val="Carlito"/>
        <charset val="134"/>
      </rPr>
      <t>宣城宣笔一厂·坐落于安徽宣城宣州区溪口镇，前身是老牌国营宣城宣笔一厂，创始于上世纪中后期，老牌注册商标双鹤牌，是建国后宣城核心国营宣笔生产单位，曾为国内书画院、文房供应主力宣笔，“双鹤” 老笔在书画收藏圈、文房市场保有大量经典老款藏品。2023 年由非遗匠人</t>
    </r>
    <r>
      <rPr>
        <sz val="10"/>
        <rFont val="Carlito"/>
        <charset val="134"/>
      </rPr>
      <t>彭飞</t>
    </r>
    <r>
      <rPr>
        <sz val="10"/>
        <color theme="1"/>
        <rFont val="Carlito"/>
        <charset val="134"/>
      </rPr>
      <t>全盘接手运营，更名安徽省宣城市宣笔有限公司，完整承接原厂百年制笔工艺、老配方与「双鹤」老字号 IP。恪守古法十二道全手工工序，遵循 “千万毛中拣一毫” 古法选材，甄选皖南野兔脊紫毫、山羊毛、黄鼠狼尾毫等天然毛料，保留国营老厂传统制笔标准，复刻七八十年代原厂双鹤经典笔型：京楂、斗笔、长锋羊毫、紫毫小楷、金不换兼毫等经典品类，兼顾书画创作、书法练字、收藏礼品三类产品线</t>
    </r>
  </si>
  <si>
    <t>全牛角杆纯狼毫笔套装</t>
  </si>
  <si>
    <t>毛笔制作技艺</t>
  </si>
  <si>
    <t>口径分别为：
1.0/0.9/0.8cm
出锋分别为：4.2/3.6/3.0cm</t>
  </si>
  <si>
    <t>牛角杆、狼毫</t>
  </si>
  <si>
    <t>笔头采用东北黄鼠狼尾尖毛制成，为大尾狼毫。宣笔古法工艺，选料、水盆、修笔、装套等一百余道工序手工制作。三支笔头规格分别为：“惊风”口径1.0cm、出锋4.2cm；“落羽”口径0.9cm、出锋3.6cm；“泽源”口径0.8cm、出锋3.0cm。
笔杆为全白牛角材质。因整根牛角预热易弯曲，故采用多节成整工艺。
牛角手感温润细腻且舒适，特别是作为笔杆有分量感，为文人墨客极喜欢的笔杆材质之一。相传在最初宣笔笔杆都为竹制（以湘妃竹为最佳），后期因竹杆易折断和开裂，木质笔杆（以红木为最佳）开始流行，发展到唐代时，宣城成为了全国的制笔中心且宣笔紫毫成为御用贡品，白居易写了著名的《紫毫笔赋》，此时开始，笔杆材质开始多样化了：出现了玉质、瓷质、角质（以象牙为最佳），以及各种金属材料的笔杆。所以相传是白居易的贡献。</t>
  </si>
  <si>
    <t/>
  </si>
  <si>
    <t>HL-003</t>
  </si>
  <si>
    <t>喜陶</t>
  </si>
  <si>
    <t>喜陶·坐落于云南大理喜洲古镇，深耕大理白族非遗土陶与瓦猫技艺，是依托大理州非遗瓦猫项目创立的本土陶艺文创品牌，主创团队立足喜洲百年制陶文脉，以古法白族土陶工艺为根基，聚焦非遗瓦猫现代化创新，是大理非遗生活化、文创化标杆手作品牌。瓦猫为大理州级非物质文化遗产，自古是白族屋脊镇宅神兽，寓意吞煞避祸、吞金纳银、安家旺运，品牌由此深挖民俗内核打造系列产品。</t>
  </si>
  <si>
    <t>喜陶彩色瓦猫</t>
  </si>
  <si>
    <t>瓦猫制作技艺</t>
  </si>
  <si>
    <t>7.5*7.5*7.5cm</t>
  </si>
  <si>
    <t>陶泥</t>
  </si>
  <si>
    <t>云南省级非遗・瓦猫制作技艺，原型是滇地白、彝、纳西各族传统屋脊瑞兽，古称脊虎、镇宅猫，古时蹲坐民居屋脊吞煞守宅，当代经非遗匠人改良彩釉工艺，从古建筑构件变为民俗文创摆件。一窑千色，每只瓦猫手工塑型、纹样独一无二。沿用古法经典造型：圆目竖耳、大嘴敞口、脚踏瓦座，保留非遗原生神态，摒弃旧式沉闷素胎，以民俗五色赋予瓦猫鲜活气韵。</t>
  </si>
  <si>
    <t>HL-004</t>
  </si>
  <si>
    <t>复古瓦片瓦猫</t>
  </si>
  <si>
    <t>6.5*6*4.5cm</t>
  </si>
  <si>
    <t xml:space="preserve">取材云南非遗瓦猫制作技艺，还原旧时民居屋脊原生形制，复刻老房青灰筒瓦底座造型，源自滇西白族传统镇宅脊兽，古时安于屋檐屋脊，吞邪纳祥，是地道西南民俗老物件衍生文创。承袭传统瓦猫经典样貌：阔嘴露齿、竖耳圆眸，端坐瓦片之上。民俗寓意：坐镇家宅、吞灾挡煞、吸纳福气、守财安稳。
</t>
  </si>
  <si>
    <t>HL-005</t>
  </si>
  <si>
    <t>璞真扎染</t>
  </si>
  <si>
    <t>周城老牌龙头非遗品牌，前身承接原国营周城民族扎染厂（原蝴蝶扎染厂），国家级传承人段银开、省级传承人段树坤创立，1998 年创办璞真染坊，2008 年收购老牌扎染厂，2015 年建成全国首家白族扎染专题博物馆。
坚守古法全手工扎染，保留 2000 余种白族传统纹样，在传统扎法上创新百余种针法；自建板蓝根种植基地，主打天然植物染色，集非遗生产、研学体验、文创售卖、博物馆参观一体，产品覆盖家居、服饰、文创礼品，是白族扎染生产性保护示范基地。</t>
  </si>
  <si>
    <t>扎染小马</t>
  </si>
  <si>
    <t>白族扎染技艺</t>
  </si>
  <si>
    <t>12*20*20cm</t>
  </si>
  <si>
    <t>全棉坯布、植物染料</t>
  </si>
  <si>
    <t>依托国家级非遗・白族扎染技艺打造，取材大理周城古法工艺，以天然板蓝根蓝靛泥植物染色，全手工捆扎浸染、裁剪缝制而成。甄选优质纯棉坯布，内部填充高弹 PP 棉，造型呆萌圆润、站姿稳固；蓝白晕染纹路自然随性，每一只纹样独一无二、不可复刻，是天然手作艺术品。
小马寓意马到成功、马上有福，融合白族传统绞缬美学与现代萌系设计</t>
  </si>
  <si>
    <t>HL-006</t>
  </si>
  <si>
    <t>扎染帆布包</t>
  </si>
  <si>
    <t>34*60cm</t>
  </si>
  <si>
    <t>国家级非遗白族扎染技艺手工制作，选用厚实纯棉帆布为原料，以大理周城天然板蓝根蓝靛泥植物染色，全程手工捆扎、自然浸染。
每只包包捆扎手法各不相同，蓝白纹理自然晕染、独一无二，没有重复花色。</t>
  </si>
  <si>
    <t>HL-007</t>
  </si>
  <si>
    <t>猫金福</t>
  </si>
  <si>
    <t>主体：鹤庆郜金福白族泥塑瓦猫传习所，依托云南省省级非遗【鹤庆瓦猫制作技艺】，由省级非遗传承人、云南省工艺美术大师郜金福创立，为鹤庆瓦猫标杆非遗手作品牌。郜金福为瓦猫第七代传人，深耕陶塑五十余年，取材鹤庆深山原生天然窑泥，全程无模具纯手工捏塑、松木柴窑古法同砖瓦烧制，独创 260 余款瓦猫造型，包含传统屋脊镇宅瓦猫、桌面文创摆件、车载小瓦猫、塔猫系列等品类，每件底部钤盖「郜金福」专属印章，一器一型、孤品不重复。</t>
  </si>
  <si>
    <t>三福猫</t>
  </si>
  <si>
    <t>白族泥塑</t>
  </si>
  <si>
    <t>15*15*17cm</t>
  </si>
  <si>
    <t>鹤庆本地原生窑泥</t>
  </si>
  <si>
    <t>出自省级非遗：白族泥塑（鹤庆瓦猫制作技艺），一体同躯生出三只虎头，寓意：天时、地利、人和三全，三喜临门、三星聚福、招财挡煞；三头张口吞纳四方财气，空腹聚金银，承袭白族镇脊虎民俗内核，一改传统单头形制，为郜金福原创创新款造型。三脸神态各不相同，一猫一样貌；陶胎紧实厚重，柴烧肌理古朴</t>
  </si>
  <si>
    <t>HL-008</t>
  </si>
  <si>
    <t>剑川兴艺木雕文化发展有限公司</t>
  </si>
  <si>
    <t>剑川兴艺木雕文化发展有限公司坐落于大理剑川（中国木雕艺术之乡），前身是 1995 年由中国工艺美术大师、剑川木雕奠基人段国梁创办的兴艺古典木雕家具厂，2014 年正式注册为有限公司，由国家级非遗剑川木雕传承人段四兴出任董事长、总经理，是国家级非遗剑川木雕标杆龙头企业、国家级非遗生产性保护示范基地。
企业深耕国家级非遗・剑川木雕三十余年，坚守白族传统木雕古法，精通浮雕、透雕、圆雕、嵌石木雕等全套传统技法，秉承传承、借鉴、创新的核心理念，选材严苛，依托云南优质实木，沿袭传统榫卯工艺，兼顾传统民俗与现代审美设计。
主营四大品类：
1.大型落地地屏、条屏、摆件（如《百花争艳》花鸟地屏、山水人物座屏，浮雕 + 透雕复合工艺）；
2.中式实木家具、嵌石木雕成套家私；
3.古建寺庙木雕、仿古木作、室内整装木雕工程；
4.非遗文创小件、伴手礼木雕工艺品，全品类超 2000 余款产品。</t>
  </si>
  <si>
    <t>百花争艳地屏</t>
  </si>
  <si>
    <t>木雕（剑川木雕）</t>
  </si>
  <si>
    <t>暂无</t>
  </si>
  <si>
    <t xml:space="preserve">本品为非遗剑川木雕经典落地座屏，定名《百花争艳》，承袭白族木雕传统雕刻技法，以月季、牡丹、芍药作为画面核心主花。工匠匠心融合浮雕、透雕双重经典工艺：浮雕层层起线塑花叶肌理，花瓣凹凸饱满、脉络细腻；透雕镂空留白，虚实相映，打破板面沉闷，通透灵动。
牡丹雍容华贵、芍药丰盈烂漫、月季次第盛放，各色花木错落排布、枝叶缠绕舒展，生动描摹春暖花开、群芳竞放、草木繁茂的春日盛景。作品借繁花盛放的自然意象，礼赞春日万物复苏、生机勃发的盎然气韵。选材考究、刀工利落细腻，是集观赏、陈设、收藏于一体的剑川非遗木雕摆件，适合厅堂茶室摆放，兼具中式美学与吉祥寓意。
</t>
  </si>
  <si>
    <t>HL-009</t>
  </si>
  <si>
    <t>此处插入图片</t>
  </si>
  <si>
    <t>HL-010</t>
  </si>
  <si>
    <t>HL-011</t>
  </si>
  <si>
    <t>HL-012</t>
  </si>
  <si>
    <t>HL-013</t>
  </si>
  <si>
    <t>HL-014</t>
  </si>
  <si>
    <t>HL-015</t>
  </si>
  <si>
    <t>HL-016</t>
  </si>
  <si>
    <t>HL-017</t>
  </si>
  <si>
    <t>HL-018</t>
  </si>
  <si>
    <t>HL-019</t>
  </si>
  <si>
    <t>HL-020</t>
  </si>
  <si>
    <t>HL-021</t>
  </si>
  <si>
    <t>HL-022</t>
  </si>
  <si>
    <t>HL-023</t>
  </si>
  <si>
    <t>HL-024</t>
  </si>
  <si>
    <t>HL-025</t>
  </si>
  <si>
    <t>HL-026</t>
  </si>
  <si>
    <t>HL-027</t>
  </si>
  <si>
    <t>HL-028</t>
  </si>
  <si>
    <t>HL-029</t>
  </si>
  <si>
    <t>HL-030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</si>
</sst>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rlito"/>
      <charset val="134"/>
    </font>
    <font>
      <b/>
      <sz val="16"/>
      <color rgb="FFFFFFFF"/>
      <name val="Carlito"/>
      <charset val="134"/>
    </font>
    <font>
      <sz val="10"/>
      <color rgb="FF7C2D12"/>
      <name val="Carlito"/>
      <charset val="134"/>
    </font>
    <font>
      <b/>
      <sz val="11"/>
      <color rgb="FFFFFFFF"/>
      <name val="Carlito"/>
      <charset val="134"/>
    </font>
    <font>
      <sz val="10"/>
      <name val="Carlito"/>
      <charset val="134"/>
    </font>
    <font>
      <sz val="10"/>
      <color theme="1"/>
      <name val="Carlito"/>
      <charset val="134"/>
    </font>
    <font>
      <i/>
      <sz val="10"/>
      <color rgb="FF92400E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rlito"/>
      <charset val="134"/>
    </font>
  </fonts>
  <fills count="37">
    <fill>
      <patternFill patternType="none"/>
    </fill>
    <fill>
      <patternFill patternType="gray125"/>
    </fill>
    <fill>
      <patternFill patternType="solid">
        <fgColor rgb="FF7C2D12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9A3412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49"/>
    <xf numFmtId="0" fontId="1" fillId="2" borderId="0" xfId="49" applyNumberFormat="1" applyFont="1" applyFill="1" applyBorder="1" applyAlignment="1">
      <alignment horizontal="center" vertical="center"/>
    </xf>
    <xf numFmtId="0" fontId="2" fillId="3" borderId="0" xfId="49" applyNumberFormat="1" applyFont="1" applyFill="1" applyBorder="1" applyAlignment="1">
      <alignment horizontal="left" vertical="center"/>
    </xf>
    <xf numFmtId="0" fontId="3" fillId="4" borderId="0" xfId="49" applyNumberFormat="1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vertical="center" wrapText="1"/>
    </xf>
    <xf numFmtId="0" fontId="6" fillId="5" borderId="0" xfId="49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7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ProductListTable" displayName="ProductListTable" ref="A4:K34">
  <tableColumns count="11">
    <tableColumn id="1" name="序号"/>
    <tableColumn id="2" name="产品编号"/>
    <tableColumn id="11" name="品牌名称"/>
    <tableColumn id="10" name="品牌简介"/>
    <tableColumn id="3" name="产品名称"/>
    <tableColumn id="4" name="产品图片"/>
    <tableColumn id="5" name="非遗项目"/>
    <tableColumn id="6" name="产品规格"/>
    <tableColumn id="7" name="材质/工艺"/>
    <tableColumn id="8" name="产品简介"/>
    <tableColumn id="9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zoomScale="57" zoomScaleNormal="57" topLeftCell="A6" workbookViewId="0">
      <selection activeCell="L10" sqref="L10"/>
    </sheetView>
  </sheetViews>
  <sheetFormatPr defaultColWidth="9" defaultRowHeight="16.8"/>
  <cols>
    <col min="1" max="1" width="8" customWidth="1"/>
    <col min="2" max="2" width="12" customWidth="1"/>
    <col min="3" max="3" width="27.6029411764706" customWidth="1"/>
    <col min="4" max="4" width="56.0588235294118" customWidth="1"/>
    <col min="5" max="6" width="24" customWidth="1"/>
    <col min="7" max="7" width="20" customWidth="1"/>
    <col min="8" max="8" width="18" customWidth="1"/>
    <col min="9" max="9" width="22" customWidth="1"/>
    <col min="10" max="10" width="40" customWidth="1"/>
    <col min="11" max="11" width="24" customWidth="1"/>
  </cols>
  <sheetData>
    <row r="1" ht="30" customHeight="1" spans="1:11">
      <c r="A1" s="1" t="s">
        <v>0</v>
      </c>
    </row>
    <row r="2" ht="26" customHeight="1" spans="1:11">
      <c r="A2" s="2" t="s">
        <v>1</v>
      </c>
    </row>
    <row r="4" ht="28" customHeight="1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74" spans="1:11">
      <c r="A5" s="4">
        <v>1</v>
      </c>
      <c r="B5" s="4" t="s">
        <v>13</v>
      </c>
      <c r="C5" s="5" t="s">
        <v>14</v>
      </c>
      <c r="D5" s="5" t="s">
        <v>15</v>
      </c>
      <c r="E5" s="6" t="s">
        <v>16</v>
      </c>
      <c r="F5" s="7" t="str">
        <f>_xlfn.DISPIMG("ID_EDEAF1D7BCAB4F63A5FAEE67E1F8C080",1)</f>
        <v>=DISPIMG("ID_EDEAF1D7BCAB4F63A5FAEE67E1F8C080",1)</v>
      </c>
      <c r="G5" s="6" t="s">
        <v>17</v>
      </c>
      <c r="H5" s="6" t="s">
        <v>18</v>
      </c>
      <c r="I5" s="6" t="s">
        <v>19</v>
      </c>
      <c r="J5" s="6" t="s">
        <v>20</v>
      </c>
      <c r="K5" s="6"/>
    </row>
    <row r="6" ht="213" spans="1:11">
      <c r="A6" s="4">
        <v>2</v>
      </c>
      <c r="B6" s="4" t="s">
        <v>21</v>
      </c>
      <c r="C6" s="6" t="s">
        <v>22</v>
      </c>
      <c r="D6" s="5" t="s">
        <v>23</v>
      </c>
      <c r="E6" s="6" t="s">
        <v>24</v>
      </c>
      <c r="F6" s="7" t="str">
        <f>_xlfn.DISPIMG("ID_0B6BC53FFC214C9C866F99A6E8C72A1B",1)</f>
        <v>=DISPIMG("ID_0B6BC53FFC214C9C866F99A6E8C72A1B",1)</v>
      </c>
      <c r="G6" s="6" t="s">
        <v>25</v>
      </c>
      <c r="H6" s="6" t="s">
        <v>26</v>
      </c>
      <c r="I6" s="6" t="s">
        <v>27</v>
      </c>
      <c r="J6" s="6" t="s">
        <v>28</v>
      </c>
      <c r="K6" s="6" t="s">
        <v>29</v>
      </c>
    </row>
    <row r="7" ht="107" spans="1:11">
      <c r="A7" s="4">
        <v>3</v>
      </c>
      <c r="B7" s="4" t="s">
        <v>30</v>
      </c>
      <c r="C7" s="6" t="s">
        <v>31</v>
      </c>
      <c r="D7" s="6" t="s">
        <v>32</v>
      </c>
      <c r="E7" s="6" t="s">
        <v>33</v>
      </c>
      <c r="F7" s="7" t="str">
        <f>_xlfn.DISPIMG("ID_17BA74F5A2614259B8364954526B78AA",1)</f>
        <v>=DISPIMG("ID_17BA74F5A2614259B8364954526B78AA",1)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29</v>
      </c>
    </row>
    <row r="8" ht="122.6" spans="1:11">
      <c r="A8" s="4">
        <v>4</v>
      </c>
      <c r="B8" s="4" t="s">
        <v>38</v>
      </c>
      <c r="C8" s="6" t="s">
        <v>31</v>
      </c>
      <c r="D8" s="6" t="s">
        <v>32</v>
      </c>
      <c r="E8" s="6" t="s">
        <v>39</v>
      </c>
      <c r="F8" s="7" t="str">
        <f>_xlfn.DISPIMG("ID_02FF27251ED84E898EBFCA4A32CE2057",1)</f>
        <v>=DISPIMG("ID_02FF27251ED84E898EBFCA4A32CE2057",1)</v>
      </c>
      <c r="G8" s="6" t="s">
        <v>34</v>
      </c>
      <c r="H8" s="6" t="s">
        <v>40</v>
      </c>
      <c r="I8" s="6" t="s">
        <v>36</v>
      </c>
      <c r="J8" s="6" t="s">
        <v>41</v>
      </c>
      <c r="K8" s="6" t="s">
        <v>29</v>
      </c>
    </row>
    <row r="9" ht="289.2" spans="1:11">
      <c r="A9" s="4">
        <v>5</v>
      </c>
      <c r="B9" s="4" t="s">
        <v>42</v>
      </c>
      <c r="C9" s="6" t="s">
        <v>43</v>
      </c>
      <c r="D9" s="6" t="s">
        <v>44</v>
      </c>
      <c r="E9" s="6" t="s">
        <v>45</v>
      </c>
      <c r="F9" s="7" t="str">
        <f>_xlfn.DISPIMG("ID_BE39A90777654062A9CEDAD6777B289C",1)</f>
        <v>=DISPIMG("ID_BE39A90777654062A9CEDAD6777B289C",1)</v>
      </c>
      <c r="G9" s="8" t="s">
        <v>46</v>
      </c>
      <c r="H9" s="6" t="s">
        <v>47</v>
      </c>
      <c r="I9" s="6" t="s">
        <v>48</v>
      </c>
      <c r="J9" s="6" t="s">
        <v>49</v>
      </c>
      <c r="K9" s="6" t="s">
        <v>29</v>
      </c>
    </row>
    <row r="10" ht="289.15" spans="1:11">
      <c r="A10" s="4">
        <v>6</v>
      </c>
      <c r="B10" s="4" t="s">
        <v>50</v>
      </c>
      <c r="C10" s="6" t="s">
        <v>43</v>
      </c>
      <c r="D10" s="6" t="s">
        <v>44</v>
      </c>
      <c r="E10" s="6" t="s">
        <v>51</v>
      </c>
      <c r="F10" s="7" t="str">
        <f>_xlfn.DISPIMG("ID_8C4971DA4644459E9BDCDB10EC57EE48",1)</f>
        <v>=DISPIMG("ID_8C4971DA4644459E9BDCDB10EC57EE48",1)</v>
      </c>
      <c r="G10" s="8" t="s">
        <v>46</v>
      </c>
      <c r="H10" s="6" t="s">
        <v>52</v>
      </c>
      <c r="I10" s="6" t="s">
        <v>48</v>
      </c>
      <c r="J10" s="6" t="s">
        <v>53</v>
      </c>
      <c r="K10" s="6" t="s">
        <v>29</v>
      </c>
    </row>
    <row r="11" ht="163.2" spans="1:11">
      <c r="A11" s="4">
        <v>7</v>
      </c>
      <c r="B11" s="4" t="s">
        <v>54</v>
      </c>
      <c r="C11" s="6" t="s">
        <v>55</v>
      </c>
      <c r="D11" s="6" t="s">
        <v>56</v>
      </c>
      <c r="E11" s="6" t="s">
        <v>57</v>
      </c>
      <c r="F11" s="7" t="str">
        <f>_xlfn.DISPIMG("ID_A04C9780FD0347CCA174BD8EA7942C78",1)</f>
        <v>=DISPIMG("ID_A04C9780FD0347CCA174BD8EA7942C78",1)</v>
      </c>
      <c r="G11" s="6" t="s">
        <v>58</v>
      </c>
      <c r="H11" s="6" t="s">
        <v>59</v>
      </c>
      <c r="I11" s="6" t="s">
        <v>60</v>
      </c>
      <c r="J11" s="6" t="s">
        <v>61</v>
      </c>
      <c r="K11" s="6" t="s">
        <v>29</v>
      </c>
    </row>
    <row r="12" ht="78" customHeight="1" spans="1:11">
      <c r="A12" s="4">
        <v>8</v>
      </c>
      <c r="B12" s="4" t="s">
        <v>62</v>
      </c>
      <c r="C12" s="6" t="s">
        <v>63</v>
      </c>
      <c r="D12" s="6" t="s">
        <v>64</v>
      </c>
      <c r="E12" s="6" t="s">
        <v>65</v>
      </c>
      <c r="F12" s="7" t="str">
        <f>_xlfn.DISPIMG("ID_7910CF4FB2ED419D97FE8FDA14F22813",1)</f>
        <v>=DISPIMG("ID_7910CF4FB2ED419D97FE8FDA14F22813",1)</v>
      </c>
      <c r="G12" s="9" t="s">
        <v>66</v>
      </c>
      <c r="H12" s="6" t="s">
        <v>67</v>
      </c>
      <c r="I12" s="6"/>
      <c r="J12" s="6" t="s">
        <v>68</v>
      </c>
      <c r="K12" s="6" t="s">
        <v>29</v>
      </c>
    </row>
    <row r="13" ht="78" customHeight="1" spans="1:11">
      <c r="A13" s="4">
        <v>9</v>
      </c>
      <c r="B13" s="4" t="s">
        <v>69</v>
      </c>
      <c r="C13" s="6"/>
      <c r="D13" s="6"/>
      <c r="E13" s="6"/>
      <c r="F13" s="7" t="s">
        <v>70</v>
      </c>
      <c r="G13" s="6"/>
      <c r="H13" s="6"/>
      <c r="I13" s="6"/>
      <c r="J13" s="6"/>
      <c r="K13" s="6" t="s">
        <v>29</v>
      </c>
    </row>
    <row r="14" ht="78" customHeight="1" spans="1:11">
      <c r="A14" s="4">
        <v>10</v>
      </c>
      <c r="B14" s="4" t="s">
        <v>71</v>
      </c>
      <c r="C14" s="6"/>
      <c r="D14" s="6"/>
      <c r="E14" s="6"/>
      <c r="F14" s="7" t="s">
        <v>70</v>
      </c>
      <c r="G14" s="6"/>
      <c r="H14" s="6"/>
      <c r="I14" s="6"/>
      <c r="J14" s="6"/>
      <c r="K14" s="6" t="s">
        <v>29</v>
      </c>
    </row>
    <row r="15" ht="78" customHeight="1" spans="1:11">
      <c r="A15" s="4">
        <v>11</v>
      </c>
      <c r="B15" s="4" t="s">
        <v>72</v>
      </c>
      <c r="C15" s="6"/>
      <c r="D15" s="6"/>
      <c r="E15" s="6"/>
      <c r="F15" s="7" t="s">
        <v>70</v>
      </c>
      <c r="G15" s="8"/>
      <c r="H15" s="6"/>
      <c r="I15" s="6"/>
      <c r="J15" s="6"/>
      <c r="K15" s="6" t="s">
        <v>29</v>
      </c>
    </row>
    <row r="16" ht="78" customHeight="1" spans="1:11">
      <c r="A16" s="4">
        <v>12</v>
      </c>
      <c r="B16" s="4" t="s">
        <v>73</v>
      </c>
      <c r="C16" s="6"/>
      <c r="D16" s="6"/>
      <c r="E16" s="6" t="s">
        <v>29</v>
      </c>
      <c r="F16" s="7" t="s">
        <v>70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</row>
    <row r="17" ht="78" customHeight="1" spans="1:11">
      <c r="A17" s="4">
        <v>13</v>
      </c>
      <c r="B17" s="4" t="s">
        <v>74</v>
      </c>
      <c r="C17" s="6"/>
      <c r="D17" s="6"/>
      <c r="E17" s="6" t="s">
        <v>29</v>
      </c>
      <c r="F17" s="7" t="s">
        <v>70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</row>
    <row r="18" ht="78" customHeight="1" spans="1:11">
      <c r="A18" s="4">
        <v>14</v>
      </c>
      <c r="B18" s="4" t="s">
        <v>75</v>
      </c>
      <c r="C18" s="6"/>
      <c r="D18" s="6"/>
      <c r="E18" s="6" t="s">
        <v>29</v>
      </c>
      <c r="F18" s="7" t="s">
        <v>70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</row>
    <row r="19" ht="78" customHeight="1" spans="1:11">
      <c r="A19" s="4">
        <v>15</v>
      </c>
      <c r="B19" s="4" t="s">
        <v>76</v>
      </c>
      <c r="C19" s="6"/>
      <c r="D19" s="6"/>
      <c r="E19" s="6" t="s">
        <v>29</v>
      </c>
      <c r="F19" s="7" t="s">
        <v>70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</row>
    <row r="20" ht="78" customHeight="1" spans="1:11">
      <c r="A20" s="4">
        <v>16</v>
      </c>
      <c r="B20" s="4" t="s">
        <v>77</v>
      </c>
      <c r="C20" s="6"/>
      <c r="D20" s="6"/>
      <c r="E20" s="6" t="s">
        <v>29</v>
      </c>
      <c r="F20" s="7" t="s">
        <v>70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</row>
    <row r="21" ht="78" customHeight="1" spans="1:11">
      <c r="A21" s="4">
        <v>17</v>
      </c>
      <c r="B21" s="4" t="s">
        <v>78</v>
      </c>
      <c r="C21" s="6"/>
      <c r="D21" s="6"/>
      <c r="E21" s="6" t="s">
        <v>29</v>
      </c>
      <c r="F21" s="7" t="s">
        <v>70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</row>
    <row r="22" ht="78" customHeight="1" spans="1:11">
      <c r="A22" s="4">
        <v>18</v>
      </c>
      <c r="B22" s="4" t="s">
        <v>79</v>
      </c>
      <c r="C22" s="6"/>
      <c r="D22" s="6"/>
      <c r="E22" s="6" t="s">
        <v>29</v>
      </c>
      <c r="F22" s="7" t="s">
        <v>70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</row>
    <row r="23" ht="78" customHeight="1" spans="1:11">
      <c r="A23" s="4">
        <v>19</v>
      </c>
      <c r="B23" s="4" t="s">
        <v>80</v>
      </c>
      <c r="C23" s="6"/>
      <c r="D23" s="6"/>
      <c r="E23" s="6" t="s">
        <v>29</v>
      </c>
      <c r="F23" s="7" t="s">
        <v>70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</row>
    <row r="24" ht="78" customHeight="1" spans="1:11">
      <c r="A24" s="4">
        <v>20</v>
      </c>
      <c r="B24" s="4" t="s">
        <v>81</v>
      </c>
      <c r="C24" s="6"/>
      <c r="D24" s="6"/>
      <c r="E24" s="6" t="s">
        <v>29</v>
      </c>
      <c r="F24" s="7" t="s">
        <v>70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</row>
    <row r="25" ht="78" customHeight="1" spans="1:11">
      <c r="A25" s="4">
        <v>21</v>
      </c>
      <c r="B25" s="4" t="s">
        <v>82</v>
      </c>
      <c r="C25" s="6"/>
      <c r="D25" s="6"/>
      <c r="E25" s="6" t="s">
        <v>29</v>
      </c>
      <c r="F25" s="7" t="s">
        <v>70</v>
      </c>
      <c r="G25" s="6" t="s">
        <v>29</v>
      </c>
      <c r="H25" s="6" t="s">
        <v>29</v>
      </c>
      <c r="I25" s="6" t="s">
        <v>29</v>
      </c>
      <c r="J25" s="6" t="s">
        <v>29</v>
      </c>
      <c r="K25" s="6" t="s">
        <v>29</v>
      </c>
    </row>
    <row r="26" ht="78" customHeight="1" spans="1:11">
      <c r="A26" s="4">
        <v>22</v>
      </c>
      <c r="B26" s="4" t="s">
        <v>83</v>
      </c>
      <c r="C26" s="6"/>
      <c r="D26" s="6"/>
      <c r="E26" s="6" t="s">
        <v>29</v>
      </c>
      <c r="F26" s="7" t="s">
        <v>70</v>
      </c>
      <c r="G26" s="6" t="s">
        <v>29</v>
      </c>
      <c r="H26" s="6" t="s">
        <v>29</v>
      </c>
      <c r="I26" s="6" t="s">
        <v>29</v>
      </c>
      <c r="J26" s="6" t="s">
        <v>29</v>
      </c>
      <c r="K26" s="6" t="s">
        <v>29</v>
      </c>
    </row>
    <row r="27" ht="78" customHeight="1" spans="1:11">
      <c r="A27" s="4">
        <v>23</v>
      </c>
      <c r="B27" s="4" t="s">
        <v>84</v>
      </c>
      <c r="C27" s="6"/>
      <c r="D27" s="6"/>
      <c r="E27" s="6" t="s">
        <v>29</v>
      </c>
      <c r="F27" s="7" t="s">
        <v>70</v>
      </c>
      <c r="G27" s="6" t="s">
        <v>29</v>
      </c>
      <c r="H27" s="6" t="s">
        <v>29</v>
      </c>
      <c r="I27" s="6" t="s">
        <v>29</v>
      </c>
      <c r="J27" s="6" t="s">
        <v>29</v>
      </c>
      <c r="K27" s="6" t="s">
        <v>29</v>
      </c>
    </row>
    <row r="28" ht="78" customHeight="1" spans="1:11">
      <c r="A28" s="4">
        <v>24</v>
      </c>
      <c r="B28" s="4" t="s">
        <v>85</v>
      </c>
      <c r="C28" s="6"/>
      <c r="D28" s="6"/>
      <c r="E28" s="6" t="s">
        <v>29</v>
      </c>
      <c r="F28" s="7" t="s">
        <v>70</v>
      </c>
      <c r="G28" s="6" t="s">
        <v>29</v>
      </c>
      <c r="H28" s="6" t="s">
        <v>29</v>
      </c>
      <c r="I28" s="6" t="s">
        <v>29</v>
      </c>
      <c r="J28" s="6" t="s">
        <v>29</v>
      </c>
      <c r="K28" s="6" t="s">
        <v>29</v>
      </c>
    </row>
    <row r="29" ht="78" customHeight="1" spans="1:11">
      <c r="A29" s="4">
        <v>25</v>
      </c>
      <c r="B29" s="4" t="s">
        <v>86</v>
      </c>
      <c r="C29" s="6"/>
      <c r="D29" s="6"/>
      <c r="E29" s="6" t="s">
        <v>29</v>
      </c>
      <c r="F29" s="7" t="s">
        <v>70</v>
      </c>
      <c r="G29" s="6" t="s">
        <v>29</v>
      </c>
      <c r="H29" s="6" t="s">
        <v>29</v>
      </c>
      <c r="I29" s="6" t="s">
        <v>29</v>
      </c>
      <c r="J29" s="6" t="s">
        <v>29</v>
      </c>
      <c r="K29" s="6" t="s">
        <v>29</v>
      </c>
    </row>
    <row r="30" ht="78" customHeight="1" spans="1:11">
      <c r="A30" s="4">
        <v>26</v>
      </c>
      <c r="B30" s="4" t="s">
        <v>87</v>
      </c>
      <c r="C30" s="6"/>
      <c r="D30" s="6"/>
      <c r="E30" s="6" t="s">
        <v>29</v>
      </c>
      <c r="F30" s="7" t="s">
        <v>70</v>
      </c>
      <c r="G30" s="6" t="s">
        <v>29</v>
      </c>
      <c r="H30" s="6" t="s">
        <v>29</v>
      </c>
      <c r="I30" s="6" t="s">
        <v>29</v>
      </c>
      <c r="J30" s="6" t="s">
        <v>29</v>
      </c>
      <c r="K30" s="6" t="s">
        <v>29</v>
      </c>
    </row>
    <row r="31" ht="78" customHeight="1" spans="1:11">
      <c r="A31" s="4">
        <v>27</v>
      </c>
      <c r="B31" s="4" t="s">
        <v>88</v>
      </c>
      <c r="C31" s="6"/>
      <c r="D31" s="6"/>
      <c r="E31" s="6" t="s">
        <v>29</v>
      </c>
      <c r="F31" s="7" t="s">
        <v>70</v>
      </c>
      <c r="G31" s="6" t="s">
        <v>29</v>
      </c>
      <c r="H31" s="6" t="s">
        <v>29</v>
      </c>
      <c r="I31" s="6" t="s">
        <v>29</v>
      </c>
      <c r="J31" s="6" t="s">
        <v>29</v>
      </c>
      <c r="K31" s="6" t="s">
        <v>29</v>
      </c>
    </row>
    <row r="32" ht="78" customHeight="1" spans="1:11">
      <c r="A32" s="4">
        <v>28</v>
      </c>
      <c r="B32" s="4" t="s">
        <v>89</v>
      </c>
      <c r="C32" s="6"/>
      <c r="D32" s="6"/>
      <c r="E32" s="6" t="s">
        <v>29</v>
      </c>
      <c r="F32" s="7" t="s">
        <v>70</v>
      </c>
      <c r="G32" s="6" t="s">
        <v>29</v>
      </c>
      <c r="H32" s="6" t="s">
        <v>29</v>
      </c>
      <c r="I32" s="6" t="s">
        <v>29</v>
      </c>
      <c r="J32" s="6" t="s">
        <v>29</v>
      </c>
      <c r="K32" s="6" t="s">
        <v>29</v>
      </c>
    </row>
    <row r="33" ht="78" customHeight="1" spans="1:11">
      <c r="A33" s="4">
        <v>29</v>
      </c>
      <c r="B33" s="4" t="s">
        <v>90</v>
      </c>
      <c r="C33" s="6"/>
      <c r="D33" s="6"/>
      <c r="E33" s="6" t="s">
        <v>29</v>
      </c>
      <c r="F33" s="7" t="s">
        <v>70</v>
      </c>
      <c r="G33" s="6" t="s">
        <v>29</v>
      </c>
      <c r="H33" s="6" t="s">
        <v>29</v>
      </c>
      <c r="I33" s="6" t="s">
        <v>29</v>
      </c>
      <c r="J33" s="6" t="s">
        <v>29</v>
      </c>
      <c r="K33" s="6" t="s">
        <v>29</v>
      </c>
    </row>
    <row r="34" ht="78" customHeight="1" spans="1:11">
      <c r="A34" s="4">
        <v>30</v>
      </c>
      <c r="B34" s="4" t="s">
        <v>91</v>
      </c>
      <c r="C34" s="6"/>
      <c r="D34" s="6"/>
      <c r="E34" s="6" t="s">
        <v>29</v>
      </c>
      <c r="F34" s="7" t="s">
        <v>70</v>
      </c>
      <c r="G34" s="6" t="s">
        <v>29</v>
      </c>
      <c r="H34" s="6" t="s">
        <v>29</v>
      </c>
      <c r="I34" s="6" t="s">
        <v>29</v>
      </c>
      <c r="J34" s="6" t="s">
        <v>29</v>
      </c>
      <c r="K34" s="6" t="s">
        <v>29</v>
      </c>
    </row>
  </sheetData>
  <mergeCells count="2">
    <mergeCell ref="A1:K1"/>
    <mergeCell ref="A2:K2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Yoghurt</cp:lastModifiedBy>
  <dcterms:created xsi:type="dcterms:W3CDTF">2026-06-05T20:01:00Z</dcterms:created>
  <dcterms:modified xsi:type="dcterms:W3CDTF">2026-06-05T11:17:38Z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CalculationRule">
    <vt:i4>0</vt:i4>
  </property>
  <property fmtid="{D5CDD505-2E9C-101B-9397-08002B2CF9AE}" pid="4" name="ICV">
    <vt:lpwstr>F6760AA7BDE5C6277971216A6AE5B51F_42</vt:lpwstr>
  </property>
</Properties>
</file>